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490" windowHeight="7860"/>
  </bookViews>
  <sheets>
    <sheet name="LM-1" sheetId="11" r:id="rId1"/>
  </sheets>
  <definedNames>
    <definedName name="_xlnm.Print_Area" localSheetId="0">'LM-1'!$A$1:$I$14</definedName>
    <definedName name="_xlnm.Print_Titles" localSheetId="0">'LM-1'!$1:$2</definedName>
  </definedNames>
  <calcPr calcId="125725"/>
</workbook>
</file>

<file path=xl/calcChain.xml><?xml version="1.0" encoding="utf-8"?>
<calcChain xmlns="http://schemas.openxmlformats.org/spreadsheetml/2006/main">
  <c r="F6" i="11"/>
  <c r="E4" s="1"/>
  <c r="F4" l="1"/>
  <c r="F7" s="1"/>
</calcChain>
</file>

<file path=xl/sharedStrings.xml><?xml version="1.0" encoding="utf-8"?>
<sst xmlns="http://schemas.openxmlformats.org/spreadsheetml/2006/main" count="29" uniqueCount="28">
  <si>
    <t>细目号</t>
  </si>
  <si>
    <t>细目名称</t>
  </si>
  <si>
    <t>单位</t>
  </si>
  <si>
    <t>暂定工程量</t>
  </si>
  <si>
    <t>单价（元）</t>
  </si>
  <si>
    <t>合价</t>
  </si>
  <si>
    <t>主要工作内容</t>
  </si>
  <si>
    <t>计量规则</t>
  </si>
  <si>
    <t>备注</t>
  </si>
  <si>
    <t>一</t>
  </si>
  <si>
    <t>安全生产费</t>
  </si>
  <si>
    <t>项</t>
  </si>
  <si>
    <t xml:space="preserve">    作业人员安全帽、反光衣、人身保险费，施工现场安全围挡、安全标识标牌、安全锥等安全设施设置、维护及转场，洒水降尘，安全锥、限速牌、导向牌、警示牌、爆闪灯按甲方要求购置，施工路段交通指挥、疏导（乙方必须配备至少1名以上安全员以及一辆安全巡查专用车）等与安全有关的工作内容。</t>
  </si>
  <si>
    <t>二</t>
  </si>
  <si>
    <t>彩色路面铺装</t>
  </si>
  <si>
    <t>315-1</t>
  </si>
  <si>
    <t>m2</t>
  </si>
  <si>
    <t>备注：本次招标项目要求施工队必须配备足够的现场技术人员（其中：至少配备1名专业技术人员,2名交通指挥员）；乙方在施工过程中必须满足当地的水保、环保要求，配备相应的环保设施；各施工队在中标进场前必须提供对劳务及工作人员进行投保，投保险种：无记名，人身意外伤害险，保险额伤亡险不低60万元，伤害险不低于10万元。机动车辆要求必须投保强制性保险和第三责任险（100万元以上）。</t>
  </si>
  <si>
    <t xml:space="preserve">      上述因素所产生的费用包含在综合单价内。</t>
  </si>
  <si>
    <t xml:space="preserve">      1、以上综合单价均包含税金（乙方须向甲方提供正式的“增值税专用发票”、发票税目为“工程服务”，发票税率为“9%”，开具税票所需缴纳的一切税费由乙方自行承担).</t>
  </si>
  <si>
    <t xml:space="preserve">      2、上述项目单价已充分考虑本项目的施工特点（如机械使用低、二次装运、可能会出现的窝工和误工等费用），因此在项目实施中不考虑任何原因的费用和工期索赔。</t>
  </si>
  <si>
    <t xml:space="preserve">      3、乙方在施工过程中应充分了解现场情况，负责处理好原水泥路肩的修复工作。</t>
  </si>
  <si>
    <t>陶釉粒彩色路面（路肩）</t>
    <phoneticPr fontId="12" type="noConversion"/>
  </si>
  <si>
    <t>原有硬路肩修复、调平、清扫、封底涂层（改性环氧树脂）、涂粘结树脂（改性环氧树脂）、刷3mm-5mm厚的彩色烧结陶瓷粒等所有与彩色路肩有关的工作内容。</t>
    <phoneticPr fontId="12" type="noConversion"/>
  </si>
  <si>
    <t>依据图纸所示位置和铺筑厚度、宽度，按照设计施工的水平投影面积并经现场验收合格的按双方核定的设计（含设计变更）内工程量以平方米为单位计量，所有材料、设备（含发电机、搅拌机及施工用电设施等）及原硬路肩的修复（裂缝水泥砂浆或砼灌缝，下沉部分环氧树脂砂浆补平）、调平、清扫等前期工作均由乙方实施，费用已含在综合单价中，不另行计量。</t>
    <phoneticPr fontId="12" type="noConversion"/>
  </si>
  <si>
    <r>
      <t>本项是在本专业分包工程量清单各细目综合单价中已包含安全经费的基础上综合考虑再增设的费用。本细目按计量进度支付，各项安全警示标志、导向牌等安全设施到位满足开工条件后计量支付0.4；其后每次计量支付0.2</t>
    </r>
    <r>
      <rPr>
        <sz val="9.5"/>
        <color theme="1"/>
        <rFont val="宋体"/>
        <charset val="134"/>
        <scheme val="minor"/>
      </rPr>
      <t>用于安全设施维修、补缺及安全人员等费用，累计计量支付至0.8，乙方全部完工退场后计量支付至0.9，本项目交工验收后计量至1.0。如乙方不配合，不服从业主、监理或甲方管理人员指挥，甲方将另外组织人员实施，费用甲方直接从乙方的安全生产费中扣除，不足部分则从乙方计量款中扣除。所有人工、材料、设备等均由乙方提供及实施（围挡的费用、施工点导向警示牌、LED灯、爆闪灯、标志标牌、安全锥、人身保险费、洒水车等），费用已含在综合单价中，不另行计量。如需要甲方购买，甲方将从乙方的计量款中扣除成本及3%的管理费。</t>
    </r>
    <phoneticPr fontId="12" type="noConversion"/>
  </si>
  <si>
    <t xml:space="preserve"> 婺源县2018年国省干线公路养护工程S303示范路彩色路肩工程量清单（LM-1标）</t>
    <phoneticPr fontId="12" type="noConversion"/>
  </si>
  <si>
    <t>综合单价包含了原路肩沉降开裂修复费用</t>
    <phoneticPr fontId="12" type="noConversion"/>
  </si>
</sst>
</file>

<file path=xl/styles.xml><?xml version="1.0" encoding="utf-8"?>
<styleSheet xmlns="http://schemas.openxmlformats.org/spreadsheetml/2006/main">
  <numFmts count="2">
    <numFmt numFmtId="176" formatCode="0_ "/>
    <numFmt numFmtId="177" formatCode="0.00_);[Red]\(0.00\)"/>
  </numFmts>
  <fonts count="18">
    <font>
      <sz val="11"/>
      <color theme="1"/>
      <name val="宋体"/>
      <charset val="134"/>
      <scheme val="minor"/>
    </font>
    <font>
      <sz val="10"/>
      <color theme="1"/>
      <name val="宋体"/>
      <charset val="134"/>
      <scheme val="minor"/>
    </font>
    <font>
      <b/>
      <sz val="20"/>
      <color theme="1"/>
      <name val="宋体"/>
      <charset val="134"/>
      <scheme val="minor"/>
    </font>
    <font>
      <b/>
      <sz val="10"/>
      <color theme="1"/>
      <name val="宋体"/>
      <charset val="134"/>
      <scheme val="minor"/>
    </font>
    <font>
      <sz val="9.5"/>
      <color theme="1"/>
      <name val="宋体"/>
      <charset val="134"/>
      <scheme val="minor"/>
    </font>
    <font>
      <sz val="10"/>
      <name val="宋体"/>
      <charset val="134"/>
    </font>
    <font>
      <sz val="9.5"/>
      <color theme="1"/>
      <name val="宋体"/>
      <charset val="134"/>
    </font>
    <font>
      <sz val="9"/>
      <color indexed="8"/>
      <name val="smartSimSun"/>
      <charset val="134"/>
    </font>
    <font>
      <sz val="10"/>
      <color theme="1"/>
      <name val="宋体"/>
      <charset val="134"/>
    </font>
    <font>
      <sz val="12"/>
      <color rgb="FF000000"/>
      <name val="宋体"/>
      <charset val="134"/>
    </font>
    <font>
      <sz val="11"/>
      <color theme="1"/>
      <name val="宋体"/>
      <charset val="134"/>
      <scheme val="minor"/>
    </font>
    <font>
      <sz val="12"/>
      <name val="宋体"/>
      <charset val="134"/>
    </font>
    <font>
      <sz val="9"/>
      <name val="宋体"/>
      <charset val="134"/>
      <scheme val="minor"/>
    </font>
    <font>
      <sz val="9.5"/>
      <name val="宋体"/>
      <family val="3"/>
      <charset val="134"/>
    </font>
    <font>
      <sz val="10"/>
      <color theme="1"/>
      <name val="宋体"/>
      <family val="3"/>
      <charset val="134"/>
      <scheme val="minor"/>
    </font>
    <font>
      <sz val="9.5"/>
      <color theme="1"/>
      <name val="宋体"/>
      <family val="3"/>
      <charset val="134"/>
      <scheme val="minor"/>
    </font>
    <font>
      <b/>
      <sz val="20"/>
      <color theme="1"/>
      <name val="宋体"/>
      <family val="3"/>
      <charset val="134"/>
      <scheme val="minor"/>
    </font>
    <font>
      <sz val="10"/>
      <name val="宋体"/>
      <family val="3"/>
      <charset val="134"/>
    </font>
  </fonts>
  <fills count="3">
    <fill>
      <patternFill patternType="none"/>
    </fill>
    <fill>
      <patternFill patternType="gray125"/>
    </fill>
    <fill>
      <patternFill patternType="solid">
        <fgColor theme="0"/>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50">
    <xf numFmtId="0" fontId="0"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1"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1" fillId="0" borderId="0"/>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xf numFmtId="0" fontId="10" fillId="0" borderId="0"/>
    <xf numFmtId="0" fontId="10" fillId="0" borderId="0"/>
    <xf numFmtId="0" fontId="10" fillId="0" borderId="0"/>
    <xf numFmtId="0" fontId="9"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cellStyleXfs>
  <cellXfs count="53">
    <xf numFmtId="0" fontId="0" fillId="0" borderId="0" xfId="0">
      <alignment vertical="center"/>
    </xf>
    <xf numFmtId="0" fontId="1" fillId="2" borderId="0" xfId="0" applyFont="1" applyFill="1" applyBorder="1" applyAlignment="1"/>
    <xf numFmtId="49" fontId="1" fillId="2" borderId="0" xfId="0" applyNumberFormat="1" applyFont="1" applyFill="1">
      <alignment vertical="center"/>
    </xf>
    <xf numFmtId="0" fontId="1" fillId="2" borderId="0" xfId="0" applyFont="1" applyFill="1">
      <alignment vertical="center"/>
    </xf>
    <xf numFmtId="0" fontId="1" fillId="2" borderId="0" xfId="0" applyFont="1" applyFill="1" applyAlignment="1">
      <alignment vertical="center"/>
    </xf>
    <xf numFmtId="0" fontId="1" fillId="2" borderId="0" xfId="0" applyFont="1" applyFill="1" applyAlignment="1">
      <alignment horizontal="left" vertical="center"/>
    </xf>
    <xf numFmtId="177" fontId="1" fillId="2" borderId="0" xfId="0" applyNumberFormat="1" applyFont="1" applyFill="1" applyAlignment="1">
      <alignment horizontal="center"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7" fillId="0" borderId="3"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176" fontId="1" fillId="2" borderId="2" xfId="0" applyNumberFormat="1" applyFont="1" applyFill="1" applyBorder="1" applyAlignment="1">
      <alignment horizontal="center" vertical="center" wrapText="1"/>
    </xf>
    <xf numFmtId="49" fontId="1" fillId="2" borderId="2" xfId="0" applyNumberFormat="1" applyFont="1" applyFill="1" applyBorder="1">
      <alignment vertical="center"/>
    </xf>
    <xf numFmtId="0" fontId="1" fillId="2" borderId="2" xfId="0" applyFont="1" applyFill="1" applyBorder="1">
      <alignment vertical="center"/>
    </xf>
    <xf numFmtId="176" fontId="3" fillId="2" borderId="2" xfId="0" applyNumberFormat="1" applyFont="1" applyFill="1" applyBorder="1" applyAlignment="1">
      <alignment horizontal="center" vertical="center" wrapText="1"/>
    </xf>
    <xf numFmtId="0" fontId="1" fillId="2" borderId="2" xfId="0" applyFont="1" applyFill="1" applyBorder="1" applyAlignment="1">
      <alignment horizontal="left" vertical="center" wrapText="1"/>
    </xf>
    <xf numFmtId="177" fontId="3" fillId="2" borderId="2" xfId="0" applyNumberFormat="1" applyFont="1" applyFill="1" applyBorder="1" applyAlignment="1">
      <alignment horizontal="center" vertical="center" wrapText="1"/>
    </xf>
    <xf numFmtId="177" fontId="1" fillId="2"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shrinkToFit="1"/>
    </xf>
    <xf numFmtId="0" fontId="13" fillId="2" borderId="2" xfId="22" applyFont="1" applyFill="1" applyBorder="1" applyAlignment="1">
      <alignment horizontal="left" vertical="center" wrapText="1"/>
    </xf>
    <xf numFmtId="0" fontId="14" fillId="2" borderId="2" xfId="0" applyFont="1" applyFill="1" applyBorder="1" applyAlignment="1">
      <alignment horizontal="center" vertical="center" wrapText="1"/>
    </xf>
    <xf numFmtId="0" fontId="15" fillId="2" borderId="2" xfId="0" applyFont="1" applyFill="1" applyBorder="1" applyAlignment="1">
      <alignment horizontal="left" vertical="center" wrapText="1"/>
    </xf>
    <xf numFmtId="177" fontId="14" fillId="2" borderId="2" xfId="0" applyNumberFormat="1" applyFont="1" applyFill="1" applyBorder="1" applyAlignment="1">
      <alignment horizontal="center" vertical="center" wrapText="1"/>
    </xf>
    <xf numFmtId="49" fontId="16"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49" fontId="8" fillId="2" borderId="6" xfId="0" applyNumberFormat="1" applyFont="1" applyFill="1" applyBorder="1" applyAlignment="1">
      <alignment horizontal="left" vertical="center" wrapText="1"/>
    </xf>
    <xf numFmtId="49" fontId="8" fillId="2" borderId="0" xfId="0" applyNumberFormat="1" applyFont="1" applyFill="1" applyBorder="1" applyAlignment="1">
      <alignment horizontal="left" vertical="center" wrapText="1"/>
    </xf>
    <xf numFmtId="49" fontId="8" fillId="2" borderId="9" xfId="0" applyNumberFormat="1" applyFont="1" applyFill="1" applyBorder="1" applyAlignment="1">
      <alignment horizontal="left" vertical="center" wrapText="1"/>
    </xf>
    <xf numFmtId="0" fontId="1" fillId="2" borderId="6" xfId="0" applyFont="1" applyFill="1" applyBorder="1" applyAlignment="1">
      <alignment horizontal="left"/>
    </xf>
    <xf numFmtId="0" fontId="1" fillId="2" borderId="0" xfId="0" applyFont="1" applyFill="1" applyBorder="1" applyAlignment="1">
      <alignment horizontal="left"/>
    </xf>
    <xf numFmtId="0" fontId="1" fillId="2" borderId="9" xfId="0" applyFont="1" applyFill="1" applyBorder="1" applyAlignment="1">
      <alignment horizontal="left"/>
    </xf>
    <xf numFmtId="0" fontId="1" fillId="2" borderId="7" xfId="0" applyFont="1" applyFill="1" applyBorder="1" applyAlignment="1">
      <alignment horizontal="left"/>
    </xf>
    <xf numFmtId="0" fontId="1" fillId="2" borderId="1" xfId="0" applyFont="1" applyFill="1" applyBorder="1" applyAlignment="1">
      <alignment horizontal="left"/>
    </xf>
    <xf numFmtId="0" fontId="1" fillId="2" borderId="10" xfId="0" applyFont="1" applyFill="1" applyBorder="1" applyAlignment="1">
      <alignment horizontal="left"/>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9" xfId="0" applyFont="1" applyFill="1" applyBorder="1" applyAlignment="1">
      <alignment horizontal="left" vertical="center" wrapText="1"/>
    </xf>
    <xf numFmtId="49" fontId="3" fillId="2" borderId="11"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2" xfId="0" applyFont="1" applyFill="1" applyBorder="1" applyAlignment="1">
      <alignment horizontal="center" vertical="center" wrapText="1"/>
    </xf>
    <xf numFmtId="177" fontId="3" fillId="2" borderId="11" xfId="0" applyNumberFormat="1" applyFont="1" applyFill="1" applyBorder="1" applyAlignment="1">
      <alignment horizontal="center" vertical="center" wrapText="1"/>
    </xf>
    <xf numFmtId="177" fontId="3" fillId="2" borderId="12" xfId="0"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49" fontId="17" fillId="2" borderId="2" xfId="0" applyNumberFormat="1" applyFont="1" applyFill="1" applyBorder="1" applyAlignment="1">
      <alignment horizontal="center" vertical="center" wrapText="1"/>
    </xf>
    <xf numFmtId="0" fontId="17" fillId="2" borderId="2" xfId="0" applyFont="1" applyFill="1" applyBorder="1" applyAlignment="1">
      <alignment horizontal="center" vertical="center" wrapText="1"/>
    </xf>
  </cellXfs>
  <cellStyles count="150">
    <cellStyle name="常规" xfId="0" builtinId="0"/>
    <cellStyle name="常规 10" xfId="23"/>
    <cellStyle name="常规 10 2" xfId="25"/>
    <cellStyle name="常规 10 2 2" xfId="29"/>
    <cellStyle name="常规 10 3" xfId="3"/>
    <cellStyle name="常规 11" xfId="31"/>
    <cellStyle name="常规 11 2" xfId="34"/>
    <cellStyle name="常规 11 2 2" xfId="5"/>
    <cellStyle name="常规 11 3" xfId="27"/>
    <cellStyle name="常规 12" xfId="12"/>
    <cellStyle name="常规 12 2" xfId="35"/>
    <cellStyle name="常规 12 2 2" xfId="9"/>
    <cellStyle name="常规 12 3" xfId="36"/>
    <cellStyle name="常规 13" xfId="32"/>
    <cellStyle name="常规 13 2" xfId="4"/>
    <cellStyle name="常规 13 2 2" xfId="20"/>
    <cellStyle name="常规 13 3" xfId="7"/>
    <cellStyle name="常规 14" xfId="37"/>
    <cellStyle name="常规 14 2" xfId="38"/>
    <cellStyle name="常规 14 2 2" xfId="39"/>
    <cellStyle name="常规 14 3" xfId="40"/>
    <cellStyle name="常规 15" xfId="42"/>
    <cellStyle name="常规 15 2" xfId="44"/>
    <cellStyle name="常规 15 2 2" xfId="45"/>
    <cellStyle name="常规 15 3" xfId="46"/>
    <cellStyle name="常规 16" xfId="48"/>
    <cellStyle name="常规 16 2" xfId="22"/>
    <cellStyle name="常规 16 2 2" xfId="24"/>
    <cellStyle name="常规 16 2 2 2" xfId="28"/>
    <cellStyle name="常规 16 3" xfId="30"/>
    <cellStyle name="常规 16 3 2" xfId="33"/>
    <cellStyle name="常规 17" xfId="51"/>
    <cellStyle name="常规 17 2" xfId="53"/>
    <cellStyle name="常规 17 2 2" xfId="54"/>
    <cellStyle name="常规 17 3" xfId="55"/>
    <cellStyle name="常规 18" xfId="57"/>
    <cellStyle name="常规 18 2" xfId="59"/>
    <cellStyle name="常规 18 2 2" xfId="61"/>
    <cellStyle name="常规 18 3" xfId="63"/>
    <cellStyle name="常规 19" xfId="65"/>
    <cellStyle name="常规 19 2" xfId="67"/>
    <cellStyle name="常规 2" xfId="68"/>
    <cellStyle name="常规 2 2" xfId="69"/>
    <cellStyle name="常规 2 2 2" xfId="71"/>
    <cellStyle name="常规 2 2 2 2" xfId="72"/>
    <cellStyle name="常规 2 2 2 2 2" xfId="73"/>
    <cellStyle name="常规 2 2 2 3" xfId="74"/>
    <cellStyle name="常规 2 2 2 3 2" xfId="75"/>
    <cellStyle name="常规 2 2 2 4" xfId="19"/>
    <cellStyle name="常规 2 2 2 5" xfId="17"/>
    <cellStyle name="常规 2 2 3" xfId="77"/>
    <cellStyle name="常规 2 2 3 2" xfId="78"/>
    <cellStyle name="常规 2 2 3 3" xfId="79"/>
    <cellStyle name="常规 2 2 4" xfId="2"/>
    <cellStyle name="常规 2 2 4 2" xfId="80"/>
    <cellStyle name="常规 2 2 5" xfId="81"/>
    <cellStyle name="常规 2 3" xfId="82"/>
    <cellStyle name="常规 2 3 2" xfId="83"/>
    <cellStyle name="常规 2 3 2 2" xfId="26"/>
    <cellStyle name="常规 2 3 3" xfId="84"/>
    <cellStyle name="常规 2 4" xfId="85"/>
    <cellStyle name="常规 2 4 2" xfId="86"/>
    <cellStyle name="常规 2 5" xfId="87"/>
    <cellStyle name="常规 2 5 2" xfId="88"/>
    <cellStyle name="常规 20" xfId="41"/>
    <cellStyle name="常规 20 2" xfId="43"/>
    <cellStyle name="常规 21" xfId="47"/>
    <cellStyle name="常规 21 2" xfId="21"/>
    <cellStyle name="常规 22" xfId="50"/>
    <cellStyle name="常规 22 2" xfId="52"/>
    <cellStyle name="常规 23" xfId="56"/>
    <cellStyle name="常规 23 2" xfId="58"/>
    <cellStyle name="常规 23 2 2" xfId="60"/>
    <cellStyle name="常规 23 3" xfId="62"/>
    <cellStyle name="常规 24" xfId="64"/>
    <cellStyle name="常规 24 2" xfId="66"/>
    <cellStyle name="常规 25" xfId="90"/>
    <cellStyle name="常规 25 2" xfId="91"/>
    <cellStyle name="常规 26" xfId="15"/>
    <cellStyle name="常规 27" xfId="93"/>
    <cellStyle name="常规 27 2" xfId="94"/>
    <cellStyle name="常规 28" xfId="96"/>
    <cellStyle name="常规 29" xfId="98"/>
    <cellStyle name="常规 3" xfId="99"/>
    <cellStyle name="常规 3 2" xfId="100"/>
    <cellStyle name="常规 3 2 2" xfId="101"/>
    <cellStyle name="常规 3 2 2 2" xfId="102"/>
    <cellStyle name="常规 3 2 3" xfId="103"/>
    <cellStyle name="常规 3 2 3 2" xfId="104"/>
    <cellStyle name="常规 3 2 4" xfId="105"/>
    <cellStyle name="常规 3 2 5" xfId="106"/>
    <cellStyle name="常规 3 3" xfId="107"/>
    <cellStyle name="常规 3 3 2" xfId="108"/>
    <cellStyle name="常规 3 4" xfId="109"/>
    <cellStyle name="常规 3 4 2" xfId="110"/>
    <cellStyle name="常规 3 5" xfId="111"/>
    <cellStyle name="常规 30" xfId="89"/>
    <cellStyle name="常规 31" xfId="14"/>
    <cellStyle name="常规 32" xfId="92"/>
    <cellStyle name="常规 33" xfId="95"/>
    <cellStyle name="常规 34" xfId="97"/>
    <cellStyle name="常规 35" xfId="113"/>
    <cellStyle name="常规 36" xfId="114"/>
    <cellStyle name="常规 37" xfId="70"/>
    <cellStyle name="常规 38" xfId="76"/>
    <cellStyle name="常规 39" xfId="1"/>
    <cellStyle name="常规 4" xfId="115"/>
    <cellStyle name="常规 4 2" xfId="116"/>
    <cellStyle name="常规 4 2 2" xfId="118"/>
    <cellStyle name="常规 4 2 3" xfId="120"/>
    <cellStyle name="常规 4 2 3 2" xfId="122"/>
    <cellStyle name="常规 4 3" xfId="123"/>
    <cellStyle name="常规 4 3 2" xfId="125"/>
    <cellStyle name="常规 4 4" xfId="117"/>
    <cellStyle name="常规 4 5" xfId="119"/>
    <cellStyle name="常规 40" xfId="112"/>
    <cellStyle name="常规 5" xfId="126"/>
    <cellStyle name="常规 5 2" xfId="11"/>
    <cellStyle name="常规 5 2 2" xfId="13"/>
    <cellStyle name="常规 5 3" xfId="127"/>
    <cellStyle name="常规 5 3 2" xfId="128"/>
    <cellStyle name="常规 5 4" xfId="124"/>
    <cellStyle name="常规 5 5" xfId="129"/>
    <cellStyle name="常规 6" xfId="8"/>
    <cellStyle name="常规 6 2" xfId="130"/>
    <cellStyle name="常规 6 2 2" xfId="131"/>
    <cellStyle name="常规 6 3" xfId="132"/>
    <cellStyle name="常规 6 3 2" xfId="133"/>
    <cellStyle name="常规 6 4" xfId="134"/>
    <cellStyle name="常规 6 4 2" xfId="49"/>
    <cellStyle name="常规 6 5" xfId="10"/>
    <cellStyle name="常规 6 5 2" xfId="135"/>
    <cellStyle name="常规 6 6" xfId="136"/>
    <cellStyle name="常规 7" xfId="137"/>
    <cellStyle name="常规 7 2" xfId="138"/>
    <cellStyle name="常规 7 2 2" xfId="139"/>
    <cellStyle name="常规 7 3" xfId="6"/>
    <cellStyle name="常规 7 3 2" xfId="140"/>
    <cellStyle name="常规 7 4" xfId="121"/>
    <cellStyle name="常规 7 4 2" xfId="141"/>
    <cellStyle name="常规 7 5" xfId="142"/>
    <cellStyle name="常规 7 6" xfId="143"/>
    <cellStyle name="常规 8" xfId="144"/>
    <cellStyle name="常规 8 2" xfId="18"/>
    <cellStyle name="常规 8 2 2" xfId="145"/>
    <cellStyle name="常规 8 3" xfId="16"/>
    <cellStyle name="常规 9" xfId="146"/>
    <cellStyle name="常规 9 2" xfId="147"/>
    <cellStyle name="常规 9 2 2" xfId="148"/>
    <cellStyle name="常规 9 3" xfId="1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4"/>
  <sheetViews>
    <sheetView tabSelected="1" view="pageBreakPreview" zoomScale="130" zoomScaleNormal="85" zoomScaleSheetLayoutView="130" workbookViewId="0">
      <selection activeCell="G4" sqref="G4"/>
    </sheetView>
  </sheetViews>
  <sheetFormatPr defaultColWidth="9" defaultRowHeight="12"/>
  <cols>
    <col min="1" max="1" width="6.625" style="2" customWidth="1"/>
    <col min="2" max="2" width="12.125" style="3" customWidth="1"/>
    <col min="3" max="3" width="5.125" style="3" customWidth="1"/>
    <col min="4" max="4" width="7.5" style="3" customWidth="1"/>
    <col min="5" max="5" width="8.25" style="3" customWidth="1"/>
    <col min="6" max="6" width="10.75" style="3" customWidth="1"/>
    <col min="7" max="7" width="38.75" style="4" customWidth="1"/>
    <col min="8" max="8" width="54" style="5" customWidth="1"/>
    <col min="9" max="9" width="8.125" style="6" customWidth="1"/>
    <col min="10" max="16384" width="9" style="3"/>
  </cols>
  <sheetData>
    <row r="1" spans="1:9" ht="33" customHeight="1">
      <c r="A1" s="26" t="s">
        <v>26</v>
      </c>
      <c r="B1" s="27"/>
      <c r="C1" s="27"/>
      <c r="D1" s="27"/>
      <c r="E1" s="27"/>
      <c r="F1" s="27"/>
      <c r="G1" s="27"/>
      <c r="H1" s="27"/>
      <c r="I1" s="27"/>
    </row>
    <row r="2" spans="1:9" ht="15.75" customHeight="1">
      <c r="A2" s="43" t="s">
        <v>0</v>
      </c>
      <c r="B2" s="45" t="s">
        <v>1</v>
      </c>
      <c r="C2" s="45" t="s">
        <v>2</v>
      </c>
      <c r="D2" s="45" t="s">
        <v>3</v>
      </c>
      <c r="E2" s="47" t="s">
        <v>4</v>
      </c>
      <c r="F2" s="47" t="s">
        <v>5</v>
      </c>
      <c r="G2" s="45" t="s">
        <v>6</v>
      </c>
      <c r="H2" s="45" t="s">
        <v>7</v>
      </c>
      <c r="I2" s="48" t="s">
        <v>8</v>
      </c>
    </row>
    <row r="3" spans="1:9" ht="15.75" customHeight="1">
      <c r="A3" s="44"/>
      <c r="B3" s="46"/>
      <c r="C3" s="46"/>
      <c r="D3" s="46"/>
      <c r="E3" s="47"/>
      <c r="F3" s="47"/>
      <c r="G3" s="46"/>
      <c r="H3" s="46"/>
      <c r="I3" s="49"/>
    </row>
    <row r="4" spans="1:9" ht="162.75" customHeight="1">
      <c r="A4" s="50" t="s">
        <v>9</v>
      </c>
      <c r="B4" s="23" t="s">
        <v>10</v>
      </c>
      <c r="C4" s="23" t="s">
        <v>11</v>
      </c>
      <c r="D4" s="23">
        <v>1</v>
      </c>
      <c r="E4" s="23">
        <f>ROUND(F6*0.015,0)</f>
        <v>22605</v>
      </c>
      <c r="F4" s="23">
        <f>E4*D4</f>
        <v>22605</v>
      </c>
      <c r="G4" s="7" t="s">
        <v>12</v>
      </c>
      <c r="H4" s="24" t="s">
        <v>25</v>
      </c>
      <c r="I4" s="19"/>
    </row>
    <row r="5" spans="1:9" ht="20.100000000000001" customHeight="1">
      <c r="A5" s="51" t="s">
        <v>13</v>
      </c>
      <c r="B5" s="52" t="s">
        <v>14</v>
      </c>
      <c r="C5" s="8"/>
      <c r="D5" s="8"/>
      <c r="E5" s="9"/>
      <c r="F5" s="9"/>
      <c r="G5" s="10"/>
      <c r="H5" s="11"/>
      <c r="I5" s="20"/>
    </row>
    <row r="6" spans="1:9" ht="84.75" customHeight="1">
      <c r="A6" s="12" t="s">
        <v>15</v>
      </c>
      <c r="B6" s="21" t="s">
        <v>22</v>
      </c>
      <c r="C6" s="13" t="s">
        <v>16</v>
      </c>
      <c r="D6" s="13">
        <v>19200</v>
      </c>
      <c r="E6" s="9">
        <v>78.489999999999995</v>
      </c>
      <c r="F6" s="14">
        <f>E6*D6</f>
        <v>1507008</v>
      </c>
      <c r="G6" s="22" t="s">
        <v>23</v>
      </c>
      <c r="H6" s="22" t="s">
        <v>24</v>
      </c>
      <c r="I6" s="25" t="s">
        <v>27</v>
      </c>
    </row>
    <row r="7" spans="1:9" ht="24" customHeight="1">
      <c r="A7" s="15"/>
      <c r="B7" s="16"/>
      <c r="C7" s="16"/>
      <c r="D7" s="16"/>
      <c r="E7" s="9"/>
      <c r="F7" s="17">
        <f>SUM(F4:F6)</f>
        <v>1529613</v>
      </c>
      <c r="G7" s="9"/>
      <c r="H7" s="18"/>
      <c r="I7" s="20"/>
    </row>
    <row r="8" spans="1:9" s="1" customFormat="1" ht="26.1" customHeight="1">
      <c r="A8" s="37" t="s">
        <v>17</v>
      </c>
      <c r="B8" s="38"/>
      <c r="C8" s="38"/>
      <c r="D8" s="38"/>
      <c r="E8" s="38"/>
      <c r="F8" s="38"/>
      <c r="G8" s="38"/>
      <c r="H8" s="38"/>
      <c r="I8" s="39"/>
    </row>
    <row r="9" spans="1:9" s="1" customFormat="1" ht="16.5" customHeight="1">
      <c r="A9" s="40"/>
      <c r="B9" s="41"/>
      <c r="C9" s="41"/>
      <c r="D9" s="41"/>
      <c r="E9" s="41"/>
      <c r="F9" s="41"/>
      <c r="G9" s="41"/>
      <c r="H9" s="41"/>
      <c r="I9" s="42"/>
    </row>
    <row r="10" spans="1:9" s="1" customFormat="1" ht="15.75" customHeight="1">
      <c r="A10" s="28" t="s">
        <v>18</v>
      </c>
      <c r="B10" s="29"/>
      <c r="C10" s="29"/>
      <c r="D10" s="29"/>
      <c r="E10" s="29"/>
      <c r="F10" s="29"/>
      <c r="G10" s="29"/>
      <c r="H10" s="29"/>
      <c r="I10" s="30"/>
    </row>
    <row r="11" spans="1:9" s="1" customFormat="1" ht="15.75" customHeight="1">
      <c r="A11" s="31" t="s">
        <v>19</v>
      </c>
      <c r="B11" s="32"/>
      <c r="C11" s="32"/>
      <c r="D11" s="32"/>
      <c r="E11" s="32"/>
      <c r="F11" s="32"/>
      <c r="G11" s="32"/>
      <c r="H11" s="32"/>
      <c r="I11" s="33"/>
    </row>
    <row r="12" spans="1:9" s="1" customFormat="1" ht="15.75" customHeight="1">
      <c r="A12" s="31" t="s">
        <v>20</v>
      </c>
      <c r="B12" s="32"/>
      <c r="C12" s="32"/>
      <c r="D12" s="32"/>
      <c r="E12" s="32"/>
      <c r="F12" s="32"/>
      <c r="G12" s="32"/>
      <c r="H12" s="32"/>
      <c r="I12" s="33"/>
    </row>
    <row r="13" spans="1:9" s="1" customFormat="1" ht="15.75" customHeight="1">
      <c r="A13" s="31" t="s">
        <v>21</v>
      </c>
      <c r="B13" s="32"/>
      <c r="C13" s="32"/>
      <c r="D13" s="32"/>
      <c r="E13" s="32"/>
      <c r="F13" s="32"/>
      <c r="G13" s="32"/>
      <c r="H13" s="32"/>
      <c r="I13" s="33"/>
    </row>
    <row r="14" spans="1:9" s="1" customFormat="1" ht="15.75" customHeight="1">
      <c r="A14" s="34" t="s">
        <v>18</v>
      </c>
      <c r="B14" s="35"/>
      <c r="C14" s="35"/>
      <c r="D14" s="35"/>
      <c r="E14" s="35"/>
      <c r="F14" s="35"/>
      <c r="G14" s="35"/>
      <c r="H14" s="35"/>
      <c r="I14" s="36"/>
    </row>
  </sheetData>
  <sheetProtection password="C61B" sheet="1" objects="1" scenarios="1"/>
  <mergeCells count="16">
    <mergeCell ref="A14:I14"/>
    <mergeCell ref="A8:I9"/>
    <mergeCell ref="A2:A3"/>
    <mergeCell ref="B2:B3"/>
    <mergeCell ref="C2:C3"/>
    <mergeCell ref="D2:D3"/>
    <mergeCell ref="E2:E3"/>
    <mergeCell ref="G2:G3"/>
    <mergeCell ref="H2:H3"/>
    <mergeCell ref="I2:I3"/>
    <mergeCell ref="F2:F3"/>
    <mergeCell ref="A1:I1"/>
    <mergeCell ref="A10:I10"/>
    <mergeCell ref="A11:I11"/>
    <mergeCell ref="A12:I12"/>
    <mergeCell ref="A13:I13"/>
  </mergeCells>
  <phoneticPr fontId="12" type="noConversion"/>
  <printOptions gridLines="1"/>
  <pageMargins left="0.9055118110236221" right="0.9055118110236221" top="0.94488188976377963" bottom="1.49" header="0.31496062992125984" footer="1.23"/>
  <pageSetup paperSize="9" scale="85" orientation="landscape" r:id="rId1"/>
  <headerFooter>
    <oddFooter>&amp;L法定代表人或授权委托人（签字盖章）：&amp;R第&amp;P页，共&amp;N页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LM-1</vt:lpstr>
      <vt:lpstr>'LM-1'!Print_Area</vt:lpstr>
      <vt:lpstr>'LM-1'!Print_Titles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FH5900</dc:creator>
  <cp:lastModifiedBy>Administrator</cp:lastModifiedBy>
  <cp:lastPrinted>2020-10-12T07:53:58Z</cp:lastPrinted>
  <dcterms:created xsi:type="dcterms:W3CDTF">2020-02-19T11:30:00Z</dcterms:created>
  <dcterms:modified xsi:type="dcterms:W3CDTF">2020-10-12T07:57:06Z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y fmtid="{D5CDD505-2E9C-101B-9397-08002B2CF9AE}" pid="3" name="KSOReadingLayout">
    <vt:bool>true</vt:bool>
  </property>
</Properties>
</file>